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<sst xmlns="http://schemas.openxmlformats.org/spreadsheetml/2006/main" count="38" uniqueCount="35">
  <si>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</si>
  <si>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</si>
  <si>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</si>
  <si>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</si>
  <si>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</si>
  <si>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</si>
  <si>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</si>
  <si>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</si>
  <si>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</si>
  <si>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</si>
  <si>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620 元
二、應收午餐費
      學  生  48 人
      教職員 14 人
      工  友  0人
      合  計  62人 共  38440 元
三、免收減收午餐費
       （1）全免及減收學生午餐費
             計 8人 4960 元          
       （2）全免工友午餐費
             計  0 人 0  元
         共計   0  人  0  元
四、本月未繳午餐費
          計    人       元
        （附繳納午餐費情形統計表）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</si>
  <si>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</si>
  <si>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</si>
  <si>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</si>
  <si>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</si>
  <si>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</si>
  <si>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</si>
  <si>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</si>
  <si>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</si>
  <si>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</si>
  <si>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小型偏遠學校午餐補助費</t>
  </si>
  <si>
    <t>燃料費(水電)</t>
  </si>
  <si>
    <t>其  他-餐盒</t>
  </si>
  <si>
    <t>設備維護費</t>
  </si>
  <si>
    <t>午餐退費
收入減帳</t>
  </si>
  <si>
    <t>雜支</t>
  </si>
  <si>
    <t xml:space="preserve">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</si>
  <si>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</si>
  <si>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</si>
  <si>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</si>
  <si>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</si>
  <si>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</si>
  <si>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</si>
  <si>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>103年9月份學校午餐費收支結算表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</si>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</sst>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J8" sqref="J8"/>
    </sheetView>
  </sheetViews>
  <sheetFormatPr defaultColWidth="9.00390625" defaultRowHeight="16.5"/>
  <cols>
    <col min="1" max="1" width="10.375" style="0" customWidth="1"/>
    <col min="2" max="2" width="12.00390625" style="0" customWidth="1"/>
    <col min="3" max="3" width="35.25390625" style="0" customWidth="1"/>
    <col min="4" max="4" width="13.375" style="0" customWidth="1"/>
    <col min="5" max="5" width="11.75390625" style="0" customWidth="1"/>
    <col min="6" max="6" width="11.875" style="0" customWidth="1"/>
    <col min="7" max="7" width="11.25390625" style="0" customWidth="1"/>
    <col min="8" max="8" width="11.875" style="0" customWidth="1"/>
  </cols>
  <sheetData>
    <row r="1" spans="1:8" ht="25.5">
      <c r="A1" s="15" t="str">
        <f>#REF!</f>
        <v>   嘉義縣鹿草鄉重寮國民小學</v>
      </c>
      <c r="B1" s="15"/>
      <c r="C1" s="15"/>
      <c r="D1" s="16" t="s">
        <v>33</v>
      </c>
      <c r="E1" s="16"/>
      <c r="F1" s="16"/>
      <c r="G1" s="16"/>
      <c r="H1" s="16"/>
    </row>
    <row r="2" spans="1:8" ht="16.5">
      <c r="A2" s="17" t="s">
        <v>0</v>
      </c>
      <c r="B2" s="17"/>
      <c r="C2" s="17"/>
      <c r="D2" s="17" t="s">
        <v>1</v>
      </c>
      <c r="E2" s="17"/>
      <c r="F2" s="17"/>
      <c r="G2" s="17" t="s">
        <v>2</v>
      </c>
      <c r="H2" s="17"/>
    </row>
    <row r="3" spans="1:8" ht="16.5">
      <c r="A3" s="1" t="s">
        <v>3</v>
      </c>
      <c r="B3" s="2" t="s">
        <v>4</v>
      </c>
      <c r="C3" s="1" t="s">
        <v>5</v>
      </c>
      <c r="D3" s="1" t="s">
        <v>6</v>
      </c>
      <c r="E3" s="2" t="s">
        <v>7</v>
      </c>
      <c r="F3" s="1" t="s">
        <v>8</v>
      </c>
      <c r="G3" s="2" t="s">
        <v>7</v>
      </c>
      <c r="H3" s="1" t="s">
        <v>8</v>
      </c>
    </row>
    <row r="4" spans="1:8" ht="16.5">
      <c r="A4" s="1" t="s">
        <v>9</v>
      </c>
      <c r="B4" s="3">
        <f>#REF!</f>
        <v>122166</v>
      </c>
      <c r="C4" s="10" t="s">
        <v>10</v>
      </c>
      <c r="D4" s="1" t="s">
        <v>11</v>
      </c>
      <c r="E4" s="3">
        <f>#REF!</f>
        <v>0</v>
      </c>
      <c r="F4" s="4">
        <f>E4/E13</f>
        <v>0</v>
      </c>
      <c r="G4" s="3">
        <f>#REF!</f>
        <v>0</v>
      </c>
      <c r="H4" s="4">
        <f>G4/G13</f>
        <v>0</v>
      </c>
    </row>
    <row r="5" spans="1:8" ht="16.5">
      <c r="A5" s="1" t="s">
        <v>12</v>
      </c>
      <c r="B5" s="3">
        <f>#REF!</f>
        <v>33480</v>
      </c>
      <c r="C5" s="11"/>
      <c r="D5" s="1" t="s">
        <v>13</v>
      </c>
      <c r="E5" s="3">
        <f>#REF!</f>
        <v>2790</v>
      </c>
      <c r="F5" s="4">
        <f>E5/E13</f>
        <v>0.15691788526434194</v>
      </c>
      <c r="G5" s="3">
        <f>#REF!</f>
        <v>2790</v>
      </c>
      <c r="H5" s="4">
        <f>G5/G13</f>
        <v>0.0937594515576167</v>
      </c>
    </row>
    <row r="6" spans="1:8" ht="42.75">
      <c r="A6" s="5" t="s">
        <v>14</v>
      </c>
      <c r="B6" s="3">
        <f>#REF!</f>
        <v>0</v>
      </c>
      <c r="C6" s="11"/>
      <c r="D6" s="1" t="s">
        <v>15</v>
      </c>
      <c r="E6" s="3">
        <f>#REF!</f>
        <v>0</v>
      </c>
      <c r="F6" s="4">
        <f>E6/E13</f>
        <v>0</v>
      </c>
      <c r="G6" s="3">
        <f>#REF!</f>
        <v>0</v>
      </c>
      <c r="H6" s="4">
        <f>G6/G13</f>
        <v>0</v>
      </c>
    </row>
    <row r="7" spans="1:8" ht="47.25">
      <c r="A7" s="6" t="s">
        <v>16</v>
      </c>
      <c r="B7" s="3">
        <f>#REF!</f>
        <v>0</v>
      </c>
      <c r="C7" s="11"/>
      <c r="D7" s="1" t="s">
        <v>17</v>
      </c>
      <c r="E7" s="3">
        <f>#REF!</f>
        <v>620</v>
      </c>
      <c r="F7" s="4">
        <f>E7/E13</f>
        <v>0.03487064116985377</v>
      </c>
      <c r="G7" s="3">
        <f>#REF!</f>
        <v>620</v>
      </c>
      <c r="H7" s="4">
        <f>G7/G13</f>
        <v>0.020835433679470376</v>
      </c>
    </row>
    <row r="8" spans="1:8" ht="31.5">
      <c r="A8" s="6" t="s">
        <v>18</v>
      </c>
      <c r="B8" s="3">
        <f>#REF!</f>
        <v>0</v>
      </c>
      <c r="C8" s="11"/>
      <c r="D8" s="1" t="s">
        <v>19</v>
      </c>
      <c r="E8" s="3">
        <f>#REF!</f>
        <v>2870</v>
      </c>
      <c r="F8" s="4">
        <f>E8/E13</f>
        <v>0.16141732283464566</v>
      </c>
      <c r="G8" s="3">
        <f>#REF!</f>
        <v>6895</v>
      </c>
      <c r="H8" s="4">
        <f>G8/G13</f>
        <v>0.2317101858386262</v>
      </c>
    </row>
    <row r="9" spans="1:8" ht="47.25">
      <c r="A9" s="6" t="s">
        <v>20</v>
      </c>
      <c r="B9" s="3">
        <f>#REF!</f>
        <v>0</v>
      </c>
      <c r="C9" s="11"/>
      <c r="D9" s="1" t="s">
        <v>21</v>
      </c>
      <c r="E9" s="3">
        <f>#REF!</f>
        <v>7895</v>
      </c>
      <c r="F9" s="4">
        <f>E9/E13</f>
        <v>0.4440382452193476</v>
      </c>
      <c r="G9" s="3">
        <f>#REF!</f>
        <v>15847</v>
      </c>
      <c r="H9" s="4">
        <f>G9/G13</f>
        <v>0.5325469637396243</v>
      </c>
    </row>
    <row r="10" spans="1:8" ht="16.5">
      <c r="A10" s="1" t="s">
        <v>22</v>
      </c>
      <c r="B10" s="3">
        <f>#REF!</f>
        <v>2250</v>
      </c>
      <c r="C10" s="11"/>
      <c r="D10" s="1" t="s">
        <v>23</v>
      </c>
      <c r="E10" s="3">
        <f>#REF!</f>
        <v>0</v>
      </c>
      <c r="F10" s="4">
        <f>E10/E13</f>
        <v>0</v>
      </c>
      <c r="G10" s="3">
        <f>#REF!</f>
        <v>0</v>
      </c>
      <c r="H10" s="4">
        <f>G10/G13</f>
        <v>0</v>
      </c>
    </row>
    <row r="11" spans="1:8" ht="33">
      <c r="A11" s="7" t="s">
        <v>24</v>
      </c>
      <c r="B11" s="3">
        <f>#REF!</f>
        <v>-2700</v>
      </c>
      <c r="C11" s="11"/>
      <c r="D11" s="1" t="s">
        <v>25</v>
      </c>
      <c r="E11" s="3">
        <f>#REF!</f>
        <v>3605</v>
      </c>
      <c r="F11" s="4">
        <f>E11/E13</f>
        <v>0.20275590551181102</v>
      </c>
      <c r="G11" s="3">
        <f>#REF!</f>
        <v>3605</v>
      </c>
      <c r="H11" s="4">
        <f>G11/G13</f>
        <v>0.12114796518466243</v>
      </c>
    </row>
    <row r="12" spans="1:8" ht="16.5">
      <c r="A12" s="1"/>
      <c r="B12" s="3">
        <f>#REF!</f>
        <v>0</v>
      </c>
      <c r="C12" s="12" t="s">
        <v>26</v>
      </c>
      <c r="D12" s="7"/>
      <c r="E12" s="3"/>
      <c r="F12" s="4"/>
      <c r="G12" s="3"/>
      <c r="H12" s="4"/>
    </row>
    <row r="13" spans="1:8" ht="16.5">
      <c r="A13" s="1"/>
      <c r="B13" s="3">
        <f>#REF!</f>
        <v>0</v>
      </c>
      <c r="C13" s="12"/>
      <c r="D13" s="1" t="s">
        <v>27</v>
      </c>
      <c r="E13" s="3">
        <f>SUM(E4:E12)</f>
        <v>17780</v>
      </c>
      <c r="F13" s="4">
        <f>E13/E13</f>
        <v>1</v>
      </c>
      <c r="G13" s="3">
        <f>SUM(G4:G12)</f>
        <v>29757</v>
      </c>
      <c r="H13" s="8">
        <f>G13/G13</f>
        <v>1</v>
      </c>
    </row>
    <row r="14" spans="1:8" ht="16.5">
      <c r="A14" s="1" t="s">
        <v>28</v>
      </c>
      <c r="B14" s="3">
        <f>SUM(B5:B13)</f>
        <v>33030</v>
      </c>
      <c r="C14" s="12"/>
      <c r="D14" s="1" t="s">
        <v>29</v>
      </c>
      <c r="E14" s="3">
        <f>#REF!</f>
        <v>137416</v>
      </c>
      <c r="F14" s="4"/>
      <c r="G14" s="3">
        <f>E14</f>
        <v>137416</v>
      </c>
      <c r="H14" s="9"/>
    </row>
    <row r="15" spans="1:8" ht="16.5">
      <c r="A15" s="1" t="s">
        <v>30</v>
      </c>
      <c r="B15" s="3">
        <f>B14+B4</f>
        <v>155196</v>
      </c>
      <c r="C15" s="13"/>
      <c r="D15" s="1" t="s">
        <v>30</v>
      </c>
      <c r="E15" s="3">
        <f>E13+E14</f>
        <v>155196</v>
      </c>
      <c r="F15" s="8">
        <f>SUM(F4:F11)</f>
        <v>0.9999999999999999</v>
      </c>
      <c r="G15" s="3">
        <f>G13+G14</f>
        <v>167173</v>
      </c>
      <c r="H15" s="8">
        <f>SUM(H4:H11)</f>
        <v>1</v>
      </c>
    </row>
    <row r="16" spans="1:8" ht="16.5">
      <c r="A16" s="1" t="s">
        <v>31</v>
      </c>
      <c r="B16" s="14" t="s">
        <v>32</v>
      </c>
      <c r="C16" s="14"/>
      <c r="D16" s="14"/>
      <c r="E16" s="14"/>
      <c r="F16" s="14"/>
      <c r="G16" s="14"/>
      <c r="H16" s="14"/>
    </row>
    <row r="17" ht="16.5">
      <c r="A17" t="s">
        <v>34</v>
      </c>
    </row>
  </sheetData>
  <mergeCells count="8">
    <mergeCell ref="C4:C11"/>
    <mergeCell ref="C12:C15"/>
    <mergeCell ref="B16:H16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</cp:lastModifiedBy>
  <cp:lastPrinted>2014-10-06T06:04:51Z</cp:lastPrinted>
  <dcterms:created xsi:type="dcterms:W3CDTF">2014-10-06T06:03:34Z</dcterms:created>
  <dcterms:modified xsi:type="dcterms:W3CDTF">2014-10-06T06:06:36Z</dcterms:modified>
  <cp:category/>
  <cp:version/>
  <cp:contentType/>
  <cp:contentStatus/>
</cp:coreProperties>
</file>